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6980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<sst xmlns="http://schemas.openxmlformats.org/spreadsheetml/2006/main" count="32">
  <si>
    <t>顺计公式</t>
  </si>
  <si>
    <t>第1年</t>
  </si>
  <si>
    <t>第2年</t>
  </si>
  <si>
    <t>第3年</t>
  </si>
  <si>
    <t>三年总和</t>
  </si>
  <si>
    <t>净资产</t>
  </si>
  <si>
    <t>总收入</t>
  </si>
  <si>
    <t>说明：分别输入以上3年数据，即可自动计算结果，根据以下参考分数，可知道财务分数</t>
  </si>
  <si>
    <t>参考分数</t>
  </si>
  <si>
    <t>计算结果</t>
  </si>
  <si>
    <t>A</t>
  </si>
  <si>
    <t>B</t>
  </si>
  <si>
    <t>C</t>
  </si>
  <si>
    <t>D</t>
  </si>
  <si>
    <t>E</t>
  </si>
  <si>
    <t>F</t>
  </si>
  <si>
    <t>净资产增长率</t>
  </si>
  <si>
    <r>
      <rPr>
        <sz val="12"/>
        <rFont val="宋体"/>
        <charset val="134"/>
      </rPr>
      <t>≥3</t>
    </r>
    <r>
      <rPr>
        <sz val="12"/>
        <rFont val="宋体"/>
        <charset val="134"/>
      </rPr>
      <t>5</t>
    </r>
    <r>
      <rPr>
        <sz val="12"/>
        <rFont val="宋体"/>
        <charset val="134"/>
      </rPr>
      <t>%</t>
    </r>
  </si>
  <si>
    <r>
      <rPr>
        <sz val="12"/>
        <rFont val="宋体"/>
        <charset val="134"/>
      </rPr>
      <t>≥2</t>
    </r>
    <r>
      <rPr>
        <sz val="12"/>
        <rFont val="宋体"/>
        <charset val="134"/>
      </rPr>
      <t>5</t>
    </r>
    <r>
      <rPr>
        <sz val="12"/>
        <rFont val="宋体"/>
        <charset val="134"/>
      </rPr>
      <t>%</t>
    </r>
  </si>
  <si>
    <t>≥15%</t>
  </si>
  <si>
    <t>≥5%</t>
  </si>
  <si>
    <t>＞0</t>
  </si>
  <si>
    <t>≤0</t>
  </si>
  <si>
    <r>
      <rPr>
        <sz val="12"/>
        <rFont val="宋体"/>
        <charset val="134"/>
      </rPr>
      <t>（9</t>
    </r>
    <r>
      <rPr>
        <sz val="12"/>
        <rFont val="宋体"/>
        <charset val="134"/>
      </rPr>
      <t>-10</t>
    </r>
    <r>
      <rPr>
        <sz val="12"/>
        <rFont val="宋体"/>
        <charset val="134"/>
      </rPr>
      <t>分）</t>
    </r>
  </si>
  <si>
    <r>
      <rPr>
        <sz val="12"/>
        <rFont val="宋体"/>
        <charset val="134"/>
      </rPr>
      <t>（7</t>
    </r>
    <r>
      <rPr>
        <sz val="12"/>
        <rFont val="宋体"/>
        <charset val="134"/>
      </rPr>
      <t>-8</t>
    </r>
    <r>
      <rPr>
        <sz val="12"/>
        <rFont val="宋体"/>
        <charset val="134"/>
      </rPr>
      <t>分）</t>
    </r>
  </si>
  <si>
    <r>
      <rPr>
        <sz val="12"/>
        <rFont val="宋体"/>
        <charset val="134"/>
      </rPr>
      <t>（5</t>
    </r>
    <r>
      <rPr>
        <sz val="12"/>
        <rFont val="宋体"/>
        <charset val="134"/>
      </rPr>
      <t>-6</t>
    </r>
    <r>
      <rPr>
        <sz val="12"/>
        <rFont val="宋体"/>
        <charset val="134"/>
      </rPr>
      <t>分）</t>
    </r>
  </si>
  <si>
    <r>
      <rPr>
        <sz val="12"/>
        <rFont val="宋体"/>
        <charset val="134"/>
      </rPr>
      <t>（3</t>
    </r>
    <r>
      <rPr>
        <sz val="12"/>
        <rFont val="宋体"/>
        <charset val="134"/>
      </rPr>
      <t>-4</t>
    </r>
    <r>
      <rPr>
        <sz val="12"/>
        <rFont val="宋体"/>
        <charset val="134"/>
      </rPr>
      <t>分）</t>
    </r>
  </si>
  <si>
    <r>
      <rPr>
        <sz val="12"/>
        <rFont val="宋体"/>
        <charset val="134"/>
      </rPr>
      <t>（1</t>
    </r>
    <r>
      <rPr>
        <sz val="12"/>
        <rFont val="宋体"/>
        <charset val="134"/>
      </rPr>
      <t>-2</t>
    </r>
    <r>
      <rPr>
        <sz val="12"/>
        <rFont val="宋体"/>
        <charset val="134"/>
      </rPr>
      <t>分）</t>
    </r>
  </si>
  <si>
    <t>（0分）</t>
  </si>
  <si>
    <t>收入增长率</t>
  </si>
  <si>
    <t>反推公式</t>
  </si>
  <si>
    <t>说明：输入第1年，第2年数据，查看3年以下不同结果不同档次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</si>
</sst>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8" borderId="1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3" borderId="15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18" borderId="20" applyNumberFormat="0" applyAlignment="0" applyProtection="0">
      <alignment vertical="center"/>
    </xf>
    <xf numFmtId="0" fontId="19" fillId="18" borderId="16" applyNumberFormat="0" applyAlignment="0" applyProtection="0">
      <alignment vertical="center"/>
    </xf>
    <xf numFmtId="0" fontId="20" fillId="19" borderId="21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2" borderId="1" xfId="0" applyFill="1" applyBorder="1"/>
    <xf numFmtId="0" fontId="2" fillId="0" borderId="0" xfId="0" applyFont="1" applyFill="1" applyBorder="1" applyAlignment="1"/>
    <xf numFmtId="0" fontId="2" fillId="0" borderId="0" xfId="0" applyFont="1" applyBorder="1" applyAlignment="1"/>
    <xf numFmtId="0" fontId="0" fillId="0" borderId="0" xfId="0" applyAlignment="1"/>
    <xf numFmtId="0" fontId="0" fillId="0" borderId="0" xfId="0" applyFont="1"/>
    <xf numFmtId="0" fontId="0" fillId="0" borderId="0" xfId="0" applyFill="1"/>
    <xf numFmtId="0" fontId="0" fillId="0" borderId="0" xfId="0" applyFont="1" applyBorder="1" applyAlignment="1">
      <alignment horizontal="center"/>
    </xf>
    <xf numFmtId="0" fontId="0" fillId="0" borderId="2" xfId="0" applyBorder="1"/>
    <xf numFmtId="0" fontId="1" fillId="2" borderId="3" xfId="0" applyFont="1" applyFill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2" borderId="2" xfId="0" applyFont="1" applyFill="1" applyBorder="1" applyAlignment="1"/>
    <xf numFmtId="9" fontId="0" fillId="0" borderId="6" xfId="0" applyNumberFormat="1" applyFont="1" applyBorder="1" applyAlignment="1">
      <alignment horizontal="center"/>
    </xf>
    <xf numFmtId="0" fontId="0" fillId="0" borderId="7" xfId="0" applyBorder="1" applyAlignment="1">
      <alignment vertical="center"/>
    </xf>
    <xf numFmtId="0" fontId="0" fillId="2" borderId="8" xfId="0" applyFill="1" applyBorder="1" applyAlignment="1"/>
    <xf numFmtId="9" fontId="0" fillId="0" borderId="8" xfId="0" applyNumberFormat="1" applyFont="1" applyBorder="1" applyAlignment="1">
      <alignment horizontal="center"/>
    </xf>
    <xf numFmtId="0" fontId="0" fillId="2" borderId="2" xfId="0" applyFill="1" applyBorder="1" applyAlignment="1"/>
    <xf numFmtId="9" fontId="0" fillId="0" borderId="0" xfId="0" applyNumberFormat="1" applyFont="1" applyBorder="1" applyAlignment="1">
      <alignment horizontal="center"/>
    </xf>
    <xf numFmtId="0" fontId="0" fillId="0" borderId="0" xfId="0" applyBorder="1"/>
    <xf numFmtId="0" fontId="1" fillId="0" borderId="0" xfId="0" applyFont="1" applyAlignment="1"/>
    <xf numFmtId="0" fontId="2" fillId="0" borderId="0" xfId="0" applyFont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9" fontId="0" fillId="0" borderId="11" xfId="0" applyNumberFormat="1" applyFont="1" applyBorder="1" applyAlignment="1">
      <alignment horizontal="center"/>
    </xf>
    <xf numFmtId="0" fontId="0" fillId="0" borderId="7" xfId="0" applyBorder="1" applyAlignment="1"/>
    <xf numFmtId="0" fontId="0" fillId="2" borderId="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Border="1"/>
    <xf numFmtId="9" fontId="0" fillId="0" borderId="14" xfId="0" applyNumberFormat="1" applyFont="1" applyFill="1" applyBorder="1" applyAlignment="1">
      <alignment horizontal="center"/>
    </xf>
    <xf numFmtId="0" fontId="0" fillId="0" borderId="0" xfId="0" applyNumberFormat="1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"/>
  <sheetViews>
    <sheetView tabSelected="1" workbookViewId="0">
      <selection activeCell="L12" sqref="L12"/>
    </sheetView>
  </sheetViews>
  <sheetFormatPr defaultColWidth="9" defaultRowHeight="14.25"/>
  <cols>
    <col min="1" max="1" width="9.875" customWidth="1"/>
    <col min="2" max="2" width="8.875" customWidth="1"/>
    <col min="3" max="4" width="9.625" customWidth="1"/>
    <col min="5" max="5" width="9.375" hidden="1" customWidth="1"/>
    <col min="6" max="6" width="13.75" customWidth="1"/>
    <col min="7" max="7" width="13.125" customWidth="1"/>
    <col min="8" max="8" width="10.25" customWidth="1"/>
    <col min="9" max="9" width="9" customWidth="1"/>
  </cols>
  <sheetData>
    <row r="1" spans="1:1">
      <c r="A1" s="1" t="s">
        <v>0</v>
      </c>
    </row>
    <row r="2" spans="2:7">
      <c r="B2" s="1" t="s">
        <v>1</v>
      </c>
      <c r="C2" s="1" t="s">
        <v>2</v>
      </c>
      <c r="D2" s="1" t="s">
        <v>3</v>
      </c>
      <c r="E2" s="1" t="s">
        <v>4</v>
      </c>
      <c r="F2" s="1"/>
      <c r="G2" s="1"/>
    </row>
    <row r="3" spans="1:5">
      <c r="A3" s="2" t="s">
        <v>5</v>
      </c>
      <c r="B3" s="3"/>
      <c r="C3" s="3"/>
      <c r="D3" s="3"/>
      <c r="E3">
        <f>B3+C3+D3</f>
        <v>0</v>
      </c>
    </row>
    <row r="4" spans="1:5">
      <c r="A4" s="2" t="s">
        <v>6</v>
      </c>
      <c r="B4" s="3"/>
      <c r="C4" s="3"/>
      <c r="D4" s="3"/>
      <c r="E4">
        <f t="shared" ref="E4" si="0">B4+C4+D4</f>
        <v>0</v>
      </c>
    </row>
    <row r="5" spans="1:11">
      <c r="A5" s="4" t="s">
        <v>7</v>
      </c>
      <c r="B5" s="5"/>
      <c r="C5" s="5"/>
      <c r="D5" s="5"/>
      <c r="E5" s="5"/>
      <c r="F5" s="5"/>
      <c r="G5" s="6"/>
      <c r="H5" s="7"/>
      <c r="I5" s="7"/>
      <c r="J5" s="7"/>
      <c r="K5" s="7"/>
    </row>
    <row r="6" spans="4:12">
      <c r="D6" s="8"/>
      <c r="E6" s="8"/>
      <c r="F6" s="8"/>
      <c r="G6" s="8"/>
      <c r="H6" s="9" t="s">
        <v>8</v>
      </c>
      <c r="I6" s="25"/>
      <c r="J6" s="25"/>
      <c r="K6" s="25"/>
      <c r="L6" s="25"/>
    </row>
    <row r="7" spans="6:13">
      <c r="F7" s="10"/>
      <c r="G7" s="11" t="s">
        <v>9</v>
      </c>
      <c r="H7" s="12" t="s">
        <v>10</v>
      </c>
      <c r="I7" s="26" t="s">
        <v>11</v>
      </c>
      <c r="J7" s="26" t="s">
        <v>12</v>
      </c>
      <c r="K7" s="26" t="s">
        <v>13</v>
      </c>
      <c r="L7" s="26" t="s">
        <v>14</v>
      </c>
      <c r="M7" s="31" t="s">
        <v>15</v>
      </c>
    </row>
    <row r="8" spans="6:13">
      <c r="F8" s="13" t="s">
        <v>16</v>
      </c>
      <c r="G8" s="14" t="e">
        <f>((C3/B3)/2+(D3/C3)/2)-1</f>
        <v>#DIV/0!</v>
      </c>
      <c r="H8" s="15" t="s">
        <v>17</v>
      </c>
      <c r="I8" s="20" t="s">
        <v>18</v>
      </c>
      <c r="J8" s="20" t="s">
        <v>19</v>
      </c>
      <c r="K8" s="20" t="s">
        <v>20</v>
      </c>
      <c r="L8" s="9" t="s">
        <v>21</v>
      </c>
      <c r="M8" s="32" t="s">
        <v>22</v>
      </c>
    </row>
    <row r="9" spans="6:13">
      <c r="F9" s="16"/>
      <c r="G9" s="17"/>
      <c r="H9" s="18" t="s">
        <v>23</v>
      </c>
      <c r="I9" s="28" t="s">
        <v>24</v>
      </c>
      <c r="J9" s="28" t="s">
        <v>25</v>
      </c>
      <c r="K9" s="28" t="s">
        <v>26</v>
      </c>
      <c r="L9" s="28" t="s">
        <v>27</v>
      </c>
      <c r="M9" s="33" t="s">
        <v>28</v>
      </c>
    </row>
    <row r="10" spans="3:13">
      <c r="C10" s="8"/>
      <c r="D10" s="8"/>
      <c r="E10" s="8"/>
      <c r="F10" s="13" t="s">
        <v>29</v>
      </c>
      <c r="G10" s="19" t="e">
        <f>((C4/B4)/2+(D4/C4)/2)-1</f>
        <v>#DIV/0!</v>
      </c>
      <c r="H10" s="20"/>
      <c r="I10" s="20"/>
      <c r="J10" s="20"/>
      <c r="K10" s="20"/>
      <c r="L10" s="20"/>
      <c r="M10" s="21"/>
    </row>
    <row r="11" spans="6:13">
      <c r="F11" s="16"/>
      <c r="G11" s="17"/>
      <c r="H11" s="20"/>
      <c r="I11" s="20"/>
      <c r="J11" s="20"/>
      <c r="K11" s="20"/>
      <c r="L11" s="20"/>
      <c r="M11" s="21"/>
    </row>
    <row r="12" spans="8:13">
      <c r="H12" s="21"/>
      <c r="I12" s="21"/>
      <c r="J12" s="21"/>
      <c r="K12" s="21"/>
      <c r="L12" s="21"/>
      <c r="M12" s="21"/>
    </row>
    <row r="14" spans="1:2">
      <c r="A14" s="22" t="s">
        <v>30</v>
      </c>
      <c r="B14" s="6"/>
    </row>
    <row r="16" spans="2:3">
      <c r="B16" s="1" t="s">
        <v>1</v>
      </c>
      <c r="C16" s="1" t="s">
        <v>2</v>
      </c>
    </row>
    <row r="17" spans="1:3">
      <c r="A17" s="2" t="s">
        <v>5</v>
      </c>
      <c r="B17" s="3"/>
      <c r="C17" s="3"/>
    </row>
    <row r="18" spans="1:3">
      <c r="A18" s="2" t="s">
        <v>6</v>
      </c>
      <c r="B18" s="3"/>
      <c r="C18" s="3"/>
    </row>
    <row r="19" spans="1:6">
      <c r="A19" s="23" t="s">
        <v>31</v>
      </c>
      <c r="B19" s="23"/>
      <c r="C19" s="23"/>
      <c r="D19" s="23"/>
      <c r="F19" s="24"/>
    </row>
    <row r="20" spans="6:11">
      <c r="F20" s="24"/>
      <c r="G20" s="9" t="s">
        <v>8</v>
      </c>
      <c r="H20" s="25"/>
      <c r="I20" s="25"/>
      <c r="J20" s="25"/>
      <c r="K20" s="25"/>
    </row>
    <row r="21" spans="6:12">
      <c r="F21" s="10"/>
      <c r="G21" s="26" t="s">
        <v>10</v>
      </c>
      <c r="H21" s="26" t="s">
        <v>11</v>
      </c>
      <c r="I21" s="26" t="s">
        <v>12</v>
      </c>
      <c r="J21" s="26" t="s">
        <v>13</v>
      </c>
      <c r="K21" s="26" t="s">
        <v>14</v>
      </c>
      <c r="L21" s="31" t="s">
        <v>15</v>
      </c>
    </row>
    <row r="22" spans="6:12">
      <c r="F22" s="13" t="s">
        <v>16</v>
      </c>
      <c r="G22" s="20" t="s">
        <v>17</v>
      </c>
      <c r="H22" s="20" t="s">
        <v>18</v>
      </c>
      <c r="I22" s="20" t="s">
        <v>19</v>
      </c>
      <c r="J22" s="20" t="s">
        <v>20</v>
      </c>
      <c r="K22" s="9" t="s">
        <v>21</v>
      </c>
      <c r="L22" s="32" t="s">
        <v>22</v>
      </c>
    </row>
    <row r="23" spans="6:12">
      <c r="F23" s="27"/>
      <c r="G23" s="28" t="s">
        <v>23</v>
      </c>
      <c r="H23" s="28" t="s">
        <v>24</v>
      </c>
      <c r="I23" s="28" t="s">
        <v>25</v>
      </c>
      <c r="J23" s="28" t="s">
        <v>26</v>
      </c>
      <c r="K23" s="28" t="s">
        <v>27</v>
      </c>
      <c r="L23" s="33" t="s">
        <v>28</v>
      </c>
    </row>
    <row r="24" ht="21" customHeight="1" spans="6:12">
      <c r="F24" s="29"/>
      <c r="G24" s="30" t="e">
        <f>((0.35+1)*2-C17/B17)*C17</f>
        <v>#DIV/0!</v>
      </c>
      <c r="H24" s="30" t="e">
        <f>((0.25+1)*2-C17/B17)*C17</f>
        <v>#DIV/0!</v>
      </c>
      <c r="I24" s="30" t="e">
        <f>((0.15+1)*2-C17/B17)*C17</f>
        <v>#DIV/0!</v>
      </c>
      <c r="J24" s="30" t="e">
        <f>((0.05+1)*2-C17/B17)*C17</f>
        <v>#DIV/0!</v>
      </c>
      <c r="K24" s="30" t="e">
        <f>((0+1)*2-C17/B17)*C17</f>
        <v>#DIV/0!</v>
      </c>
      <c r="L24" s="34"/>
    </row>
    <row r="25" spans="6:6">
      <c r="F25" s="24"/>
    </row>
    <row r="26" spans="6:6">
      <c r="F26" s="21"/>
    </row>
    <row r="27" spans="6:15">
      <c r="F27" s="10"/>
      <c r="G27" s="26" t="s">
        <v>10</v>
      </c>
      <c r="H27" s="26" t="s">
        <v>11</v>
      </c>
      <c r="I27" s="26" t="s">
        <v>12</v>
      </c>
      <c r="J27" s="26" t="s">
        <v>13</v>
      </c>
      <c r="K27" s="26" t="s">
        <v>14</v>
      </c>
      <c r="L27" s="31" t="s">
        <v>15</v>
      </c>
      <c r="O27">
        <v>1</v>
      </c>
    </row>
    <row r="28" spans="6:12">
      <c r="F28" s="13" t="s">
        <v>29</v>
      </c>
      <c r="G28" s="20" t="s">
        <v>17</v>
      </c>
      <c r="H28" s="20" t="s">
        <v>18</v>
      </c>
      <c r="I28" s="20" t="s">
        <v>19</v>
      </c>
      <c r="J28" s="20" t="s">
        <v>20</v>
      </c>
      <c r="K28" s="9" t="s">
        <v>21</v>
      </c>
      <c r="L28" s="32" t="s">
        <v>22</v>
      </c>
    </row>
    <row r="29" spans="6:12">
      <c r="F29" s="27"/>
      <c r="G29" s="28" t="s">
        <v>23</v>
      </c>
      <c r="H29" s="28" t="s">
        <v>24</v>
      </c>
      <c r="I29" s="28" t="s">
        <v>25</v>
      </c>
      <c r="J29" s="28" t="s">
        <v>26</v>
      </c>
      <c r="K29" s="28" t="s">
        <v>27</v>
      </c>
      <c r="L29" s="33" t="s">
        <v>28</v>
      </c>
    </row>
    <row r="30" spans="6:12">
      <c r="F30" s="29"/>
      <c r="G30" s="30" t="e">
        <f>((0.35+1)*2-C18/B18)*C18</f>
        <v>#DIV/0!</v>
      </c>
      <c r="H30" s="30" t="e">
        <f>((0.25+1)*2-C18/B18)*C18</f>
        <v>#DIV/0!</v>
      </c>
      <c r="I30" s="30" t="e">
        <f>((0.15+1)*2-C18/B18)*C18</f>
        <v>#DIV/0!</v>
      </c>
      <c r="J30" s="30" t="e">
        <f>((0.05+1)*2-C18/B18)*C18</f>
        <v>#DIV/0!</v>
      </c>
      <c r="K30" s="30" t="e">
        <f>((0+1)*2-C18/B18)*C18</f>
        <v>#DIV/0!</v>
      </c>
      <c r="L30" s="34"/>
    </row>
  </sheetData>
  <mergeCells count="10">
    <mergeCell ref="A5:G5"/>
    <mergeCell ref="H6:L6"/>
    <mergeCell ref="A14:B14"/>
    <mergeCell ref="G20:K20"/>
    <mergeCell ref="F8:F9"/>
    <mergeCell ref="F10:F11"/>
    <mergeCell ref="F22:F24"/>
    <mergeCell ref="F28:F30"/>
    <mergeCell ref="G8:G9"/>
    <mergeCell ref="G10:G11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邬生-科宏高新技术经纪</cp:lastModifiedBy>
  <dcterms:created xsi:type="dcterms:W3CDTF">1996-12-17T01:32:00Z</dcterms:created>
  <dcterms:modified xsi:type="dcterms:W3CDTF">2018-03-19T03:06:02Z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